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6515" windowHeight="100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6" i="1" l="1"/>
  <c r="J9" i="1"/>
  <c r="J8" i="1"/>
  <c r="J7" i="1"/>
  <c r="J6" i="1"/>
  <c r="J5" i="1"/>
  <c r="J4" i="1"/>
  <c r="J3" i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  <c r="F3" i="1"/>
  <c r="H3" i="1" s="1"/>
</calcChain>
</file>

<file path=xl/sharedStrings.xml><?xml version="1.0" encoding="utf-8"?>
<sst xmlns="http://schemas.openxmlformats.org/spreadsheetml/2006/main" count="19" uniqueCount="17">
  <si>
    <t>Nr der Fl</t>
  </si>
  <si>
    <t>Tiefe (m)</t>
  </si>
  <si>
    <t>Verbrauch</t>
  </si>
  <si>
    <t>mg O2</t>
  </si>
  <si>
    <t>S#ttogimg (%)</t>
  </si>
  <si>
    <t>ml Titridol</t>
  </si>
  <si>
    <t xml:space="preserve">Volumrn </t>
  </si>
  <si>
    <t>der Flasche</t>
  </si>
  <si>
    <t>Formel</t>
  </si>
  <si>
    <t>der Fl - 2</t>
  </si>
  <si>
    <t>C3*80/E3</t>
  </si>
  <si>
    <t>Temperatur</t>
  </si>
  <si>
    <t>Grad Celsius</t>
  </si>
  <si>
    <t>Sauerstoffsättigung</t>
  </si>
  <si>
    <t>real in Prozent</t>
  </si>
  <si>
    <t xml:space="preserve">Der Knielinger hat  die Vollziirkulation noch nicht erreicht. </t>
  </si>
  <si>
    <t>bei 14 m Teife nimmt  die Termparatur und der Sauestoffgehalt stark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</si>
</sst>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H16" sqref="H16"/>
    </sheetView>
  </sheetViews>
  <sheetFormatPr baseColWidth="10" defaultRowHeight="15" x14ac:dyDescent="0.25"/>
  <sheetData>
    <row r="1" spans="1:11" x14ac:dyDescent="0.25">
      <c r="A1" s="1" t="s">
        <v>0</v>
      </c>
      <c r="B1" s="1" t="s">
        <v>1</v>
      </c>
      <c r="C1" s="1" t="s">
        <v>11</v>
      </c>
      <c r="D1" s="1" t="s">
        <v>2</v>
      </c>
      <c r="E1" s="1" t="s">
        <v>6</v>
      </c>
      <c r="F1" s="1" t="s">
        <v>6</v>
      </c>
      <c r="G1" s="1" t="s">
        <v>3</v>
      </c>
      <c r="H1" s="1" t="s">
        <v>3</v>
      </c>
      <c r="I1" s="1" t="s">
        <v>4</v>
      </c>
      <c r="J1" s="3" t="s">
        <v>13</v>
      </c>
      <c r="K1" s="1"/>
    </row>
    <row r="2" spans="1:11" x14ac:dyDescent="0.25">
      <c r="A2" s="1"/>
      <c r="B2" s="1"/>
      <c r="C2" s="1" t="s">
        <v>12</v>
      </c>
      <c r="D2" s="1" t="s">
        <v>5</v>
      </c>
      <c r="E2" s="1" t="s">
        <v>7</v>
      </c>
      <c r="F2" s="1" t="s">
        <v>9</v>
      </c>
      <c r="G2" s="1" t="s">
        <v>8</v>
      </c>
      <c r="H2" s="1"/>
      <c r="I2" s="2">
        <v>1</v>
      </c>
      <c r="J2" s="1" t="s">
        <v>14</v>
      </c>
      <c r="K2" s="1"/>
    </row>
    <row r="3" spans="1:11" x14ac:dyDescent="0.25">
      <c r="A3" s="1">
        <v>46</v>
      </c>
      <c r="B3" s="1">
        <v>-2</v>
      </c>
      <c r="C3" s="1">
        <v>8</v>
      </c>
      <c r="D3" s="1">
        <v>16.399999999999999</v>
      </c>
      <c r="E3" s="1">
        <v>118.82</v>
      </c>
      <c r="F3" s="1">
        <f>E3-2</f>
        <v>116.82</v>
      </c>
      <c r="G3" s="1" t="s">
        <v>10</v>
      </c>
      <c r="H3" s="1">
        <f>D3*80/F3</f>
        <v>11.23095360383496</v>
      </c>
      <c r="I3" s="1">
        <v>11.81</v>
      </c>
      <c r="J3" s="1">
        <f>100*H3/I3</f>
        <v>95.096982250931063</v>
      </c>
      <c r="K3" s="1"/>
    </row>
    <row r="4" spans="1:11" x14ac:dyDescent="0.25">
      <c r="A4" s="1">
        <v>9</v>
      </c>
      <c r="B4" s="1">
        <v>-4</v>
      </c>
      <c r="C4" s="1">
        <v>8</v>
      </c>
      <c r="D4" s="1">
        <v>12.4</v>
      </c>
      <c r="E4" s="1">
        <v>118.39</v>
      </c>
      <c r="F4" s="1">
        <f>E4-2</f>
        <v>116.39</v>
      </c>
      <c r="G4" s="1"/>
      <c r="H4" s="1">
        <f>D4*80/F4</f>
        <v>8.5230689921814591</v>
      </c>
      <c r="I4" s="1">
        <v>11.81</v>
      </c>
      <c r="J4" s="1">
        <f>100*H4/I4</f>
        <v>72.168238714491608</v>
      </c>
      <c r="K4" s="1"/>
    </row>
    <row r="5" spans="1:11" x14ac:dyDescent="0.25">
      <c r="A5" s="1">
        <v>10</v>
      </c>
      <c r="B5" s="1">
        <v>-6</v>
      </c>
      <c r="C5" s="1">
        <v>7.9</v>
      </c>
      <c r="D5" s="1">
        <v>11.5</v>
      </c>
      <c r="E5" s="1">
        <v>118.3</v>
      </c>
      <c r="F5" s="1">
        <f>E5-2</f>
        <v>116.3</v>
      </c>
      <c r="G5" s="1"/>
      <c r="H5" s="1">
        <f>D5*80/F5</f>
        <v>7.9105760963026661</v>
      </c>
      <c r="I5" s="1">
        <v>11.84</v>
      </c>
      <c r="J5" s="1">
        <f>100*H5/I5</f>
        <v>66.812298110664415</v>
      </c>
      <c r="K5" s="1"/>
    </row>
    <row r="6" spans="1:11" x14ac:dyDescent="0.25">
      <c r="A6" s="1">
        <v>11</v>
      </c>
      <c r="B6" s="1">
        <f>-8</f>
        <v>-8</v>
      </c>
      <c r="C6" s="1">
        <v>8</v>
      </c>
      <c r="D6" s="1">
        <v>12.3</v>
      </c>
      <c r="E6" s="1">
        <v>118.5</v>
      </c>
      <c r="F6" s="1">
        <f>E6-2</f>
        <v>116.5</v>
      </c>
      <c r="G6" s="1"/>
      <c r="H6" s="1">
        <f>D6*80/F6</f>
        <v>8.4463519313304722</v>
      </c>
      <c r="I6" s="1">
        <v>11.81</v>
      </c>
      <c r="J6" s="1">
        <f>100*H6/I6</f>
        <v>71.518644634466312</v>
      </c>
      <c r="K6" s="1"/>
    </row>
    <row r="7" spans="1:11" x14ac:dyDescent="0.25">
      <c r="A7" s="1">
        <v>12</v>
      </c>
      <c r="B7" s="1">
        <v>-10</v>
      </c>
      <c r="C7" s="1">
        <v>8.1</v>
      </c>
      <c r="D7" s="1">
        <v>12.05</v>
      </c>
      <c r="E7" s="1">
        <v>119.17</v>
      </c>
      <c r="F7" s="1">
        <f>E7-2</f>
        <v>117.17</v>
      </c>
      <c r="G7" s="1"/>
      <c r="H7" s="1">
        <f>D7*80/F7</f>
        <v>8.2273619527182724</v>
      </c>
      <c r="I7" s="1">
        <v>11.78</v>
      </c>
      <c r="J7" s="1">
        <f>100*H7/I7</f>
        <v>69.841782281139842</v>
      </c>
      <c r="K7" s="1"/>
    </row>
    <row r="8" spans="1:11" x14ac:dyDescent="0.25">
      <c r="A8" s="1">
        <v>14</v>
      </c>
      <c r="B8" s="1">
        <v>-12</v>
      </c>
      <c r="C8" s="1">
        <v>8</v>
      </c>
      <c r="D8" s="1">
        <v>11.2</v>
      </c>
      <c r="E8" s="1">
        <v>118.88</v>
      </c>
      <c r="F8" s="1">
        <f>E8-2</f>
        <v>116.88</v>
      </c>
      <c r="G8" s="1"/>
      <c r="H8" s="1">
        <f>D8*80/F8</f>
        <v>7.6659822039698842</v>
      </c>
      <c r="I8" s="1">
        <v>11.81</v>
      </c>
      <c r="J8" s="1">
        <f>100*H8/I8</f>
        <v>64.910941608551084</v>
      </c>
      <c r="K8" s="1"/>
    </row>
    <row r="9" spans="1:11" x14ac:dyDescent="0.25">
      <c r="A9" s="1">
        <v>36</v>
      </c>
      <c r="B9" s="1">
        <v>-14</v>
      </c>
      <c r="C9" s="1">
        <v>7.7</v>
      </c>
      <c r="D9" s="1">
        <v>7.05</v>
      </c>
      <c r="E9" s="1">
        <v>118.3</v>
      </c>
      <c r="F9" s="1">
        <f>E9-2</f>
        <v>116.3</v>
      </c>
      <c r="G9" s="1"/>
      <c r="H9" s="1">
        <f>D9*80/F9</f>
        <v>4.8495270851246781</v>
      </c>
      <c r="I9" s="1">
        <v>11.9</v>
      </c>
      <c r="J9" s="1">
        <f>100*H9/I9</f>
        <v>40.752328446425871</v>
      </c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</row>
    <row r="11" spans="1:11" x14ac:dyDescent="0.25">
      <c r="A11" s="1" t="s">
        <v>15</v>
      </c>
      <c r="B11" s="1"/>
      <c r="C11" s="1"/>
      <c r="D11" s="1"/>
      <c r="E11" s="1"/>
      <c r="F11" s="1"/>
      <c r="G11" s="1"/>
    </row>
    <row r="12" spans="1:11" x14ac:dyDescent="0.25">
      <c r="A12" s="1"/>
      <c r="B12" s="1"/>
      <c r="C12" s="1"/>
      <c r="D12" s="1"/>
      <c r="E12" s="1"/>
      <c r="F12" s="1"/>
      <c r="G12" s="1"/>
    </row>
    <row r="13" spans="1:11" x14ac:dyDescent="0.25">
      <c r="A13" s="3" t="s">
        <v>16</v>
      </c>
      <c r="B13" s="1"/>
      <c r="C13" s="1"/>
      <c r="D13" s="1"/>
      <c r="E13" s="1"/>
      <c r="F13" s="1"/>
      <c r="G13" s="1"/>
    </row>
    <row r="14" spans="1:11" x14ac:dyDescent="0.25">
      <c r="A14" s="1"/>
      <c r="B14" s="1"/>
      <c r="C14" s="1"/>
      <c r="D14" s="1"/>
      <c r="E14" s="1"/>
      <c r="F14" s="1"/>
      <c r="G14" s="1"/>
    </row>
    <row r="15" spans="1:11" x14ac:dyDescent="0.25">
      <c r="A15" s="1"/>
      <c r="B15" s="1"/>
      <c r="C15" s="1"/>
      <c r="D15" s="1"/>
      <c r="E15" s="1"/>
      <c r="F15" s="1"/>
      <c r="G15" s="1"/>
    </row>
    <row r="16" spans="1:11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Albert</cp:lastModifiedBy>
  <dcterms:created xsi:type="dcterms:W3CDTF">2025-12-09T19:05:52Z</dcterms:created>
  <dcterms:modified xsi:type="dcterms:W3CDTF">2025-12-09T19:41:04Z</dcterms:modified>
</cp:coreProperties>
</file>